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D57F28-4921-4D03-B54B-4E3A6CFCFEE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.시범단 동계합숙" sheetId="1" r:id="rId1"/>
    <sheet name="2.승단심사" sheetId="2" r:id="rId2"/>
    <sheet name="3.겨루기 보호장비" sheetId="3" r:id="rId3"/>
    <sheet name="4.시범단 도복 구입비" sheetId="4" r:id="rId4"/>
  </sheets>
  <definedNames>
    <definedName name="_xlnm.Print_Area" localSheetId="0">'1.시범단 동계합숙'!$A$1:$F$23</definedName>
    <definedName name="_xlnm.Print_Area" localSheetId="1">'2.승단심사'!$A$1:$F$29</definedName>
    <definedName name="_xlnm.Print_Area" localSheetId="2">'3.겨루기 보호장비'!$A$1:$F$19</definedName>
    <definedName name="_xlnm.Print_Area" localSheetId="3">'4.시범단 도복 구입비'!$A$1:$F$19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9" i="4" l="1"/>
  <c r="E14" i="4"/>
  <c r="C9" i="4"/>
  <c r="E9" i="4" s="1"/>
  <c r="D19" i="3"/>
  <c r="E14" i="3"/>
  <c r="C9" i="3"/>
  <c r="E9" i="3" s="1"/>
  <c r="D29" i="2"/>
  <c r="E16" i="2"/>
  <c r="C9" i="2"/>
  <c r="E9" i="2" s="1"/>
  <c r="D23" i="1"/>
  <c r="E14" i="1"/>
  <c r="C9" i="1"/>
  <c r="E9" i="1" s="1"/>
</calcChain>
</file>

<file path=xl/sharedStrings.xml><?xml version="1.0" encoding="utf-8"?>
<sst xmlns="http://schemas.openxmlformats.org/spreadsheetml/2006/main" count="183" uniqueCount="97">
  <si>
    <r>
      <rPr>
        <b/>
        <sz val="20"/>
        <rFont val="맑은 고딕"/>
        <family val="3"/>
        <charset val="129"/>
      </rPr>
      <t xml:space="preserve">2026 </t>
    </r>
    <r>
      <rPr>
        <b/>
        <sz val="20"/>
        <rFont val="Noto Sans CJK SC"/>
        <family val="2"/>
      </rPr>
      <t>태권도 시범단 동계 합숙 훈련 정산내역</t>
    </r>
  </si>
  <si>
    <r>
      <rPr>
        <b/>
        <sz val="12"/>
        <rFont val="맑은 고딕"/>
        <family val="3"/>
        <charset val="129"/>
      </rPr>
      <t xml:space="preserve">1. </t>
    </r>
    <r>
      <rPr>
        <b/>
        <sz val="12"/>
        <rFont val="Noto Sans CJK SC"/>
        <family val="2"/>
      </rPr>
      <t>부과명</t>
    </r>
    <r>
      <rPr>
        <b/>
        <sz val="12"/>
        <rFont val="맑은 고딕"/>
        <family val="3"/>
        <charset val="129"/>
      </rPr>
      <t xml:space="preserve">: 2026 </t>
    </r>
    <r>
      <rPr>
        <b/>
        <sz val="12"/>
        <rFont val="Noto Sans CJK SC"/>
        <family val="2"/>
      </rPr>
      <t>태권도 시범단 동계 합숙 훈련비</t>
    </r>
  </si>
  <si>
    <r>
      <rPr>
        <b/>
        <sz val="12"/>
        <rFont val="맑은 고딕"/>
        <family val="3"/>
        <charset val="129"/>
      </rPr>
      <t xml:space="preserve">2. </t>
    </r>
    <r>
      <rPr>
        <b/>
        <sz val="12"/>
        <rFont val="Noto Sans CJK SC"/>
        <family val="2"/>
      </rPr>
      <t>사업기간</t>
    </r>
    <r>
      <rPr>
        <b/>
        <sz val="12"/>
        <rFont val="맑은 고딕"/>
        <family val="3"/>
        <charset val="129"/>
      </rPr>
      <t>:</t>
    </r>
  </si>
  <si>
    <r>
      <rPr>
        <sz val="11"/>
        <rFont val="맑은 고딕"/>
        <family val="3"/>
        <charset val="129"/>
      </rPr>
      <t xml:space="preserve"> 2026.02.19.(</t>
    </r>
    <r>
      <rPr>
        <sz val="11"/>
        <rFont val="Noto Sans CJK SC"/>
        <family val="2"/>
      </rPr>
      <t>목</t>
    </r>
    <r>
      <rPr>
        <sz val="11"/>
        <rFont val="맑은 고딕"/>
        <family val="3"/>
        <charset val="129"/>
      </rPr>
      <t>) 19:00 ~ 2026.02.21.(</t>
    </r>
    <r>
      <rPr>
        <sz val="11"/>
        <rFont val="Noto Sans CJK SC"/>
        <family val="2"/>
      </rPr>
      <t>토</t>
    </r>
    <r>
      <rPr>
        <sz val="11"/>
        <rFont val="맑은 고딕"/>
        <family val="3"/>
        <charset val="129"/>
      </rPr>
      <t>) 12:00</t>
    </r>
  </si>
  <si>
    <r>
      <rPr>
        <b/>
        <sz val="12"/>
        <rFont val="맑은 고딕"/>
        <family val="3"/>
        <charset val="129"/>
      </rPr>
      <t>3. 1</t>
    </r>
    <r>
      <rPr>
        <b/>
        <sz val="12"/>
        <rFont val="Noto Sans CJK SC"/>
        <family val="2"/>
      </rPr>
      <t>인 부과액</t>
    </r>
    <r>
      <rPr>
        <b/>
        <sz val="12"/>
        <rFont val="맑은 고딕"/>
        <family val="3"/>
        <charset val="129"/>
      </rPr>
      <t>:</t>
    </r>
  </si>
  <si>
    <r>
      <rPr>
        <sz val="11"/>
        <rFont val="맑은 고딕"/>
        <family val="3"/>
        <charset val="129"/>
      </rPr>
      <t>77,965</t>
    </r>
    <r>
      <rPr>
        <sz val="11"/>
        <rFont val="Noto Sans CJK SC"/>
        <family val="2"/>
      </rPr>
      <t xml:space="preserve">원 </t>
    </r>
    <r>
      <rPr>
        <sz val="11"/>
        <rFont val="맑은 고딕"/>
        <family val="3"/>
        <charset val="129"/>
      </rPr>
      <t>(16</t>
    </r>
    <r>
      <rPr>
        <sz val="11"/>
        <rFont val="Noto Sans CJK SC"/>
        <family val="2"/>
      </rPr>
      <t xml:space="preserve">명 납부완료 </t>
    </r>
    <r>
      <rPr>
        <sz val="11"/>
        <rFont val="맑은 고딕"/>
        <family val="3"/>
        <charset val="129"/>
      </rPr>
      <t>/ 5</t>
    </r>
    <r>
      <rPr>
        <sz val="11"/>
        <rFont val="Noto Sans CJK SC"/>
        <family val="2"/>
      </rPr>
      <t>원 잡수입 처리 포함</t>
    </r>
    <r>
      <rPr>
        <sz val="11"/>
        <rFont val="맑은 고딕"/>
        <family val="3"/>
        <charset val="129"/>
      </rPr>
      <t>)</t>
    </r>
  </si>
  <si>
    <r>
      <rPr>
        <b/>
        <sz val="12"/>
        <rFont val="맑은 고딕"/>
        <family val="3"/>
        <charset val="129"/>
      </rPr>
      <t xml:space="preserve">4. </t>
    </r>
    <r>
      <rPr>
        <b/>
        <sz val="12"/>
        <rFont val="Noto Sans CJK SC"/>
        <family val="2"/>
      </rPr>
      <t>총괄</t>
    </r>
  </si>
  <si>
    <t>수입액</t>
  </si>
  <si>
    <t>지출액</t>
  </si>
  <si>
    <t>집행잔액</t>
  </si>
  <si>
    <t>반환액</t>
  </si>
  <si>
    <t>결산잔액</t>
  </si>
  <si>
    <t>비고</t>
  </si>
  <si>
    <t>(A)</t>
  </si>
  <si>
    <t>(B)</t>
  </si>
  <si>
    <t>(C=A-B)</t>
  </si>
  <si>
    <t>(D)</t>
  </si>
  <si>
    <t>(E=C-D)</t>
  </si>
  <si>
    <r>
      <rPr>
        <b/>
        <sz val="12"/>
        <rFont val="맑은 고딕"/>
        <family val="3"/>
        <charset val="129"/>
      </rPr>
      <t xml:space="preserve">5. </t>
    </r>
    <r>
      <rPr>
        <b/>
        <sz val="12"/>
        <rFont val="Noto Sans CJK SC"/>
        <family val="2"/>
      </rPr>
      <t>수입내역</t>
    </r>
  </si>
  <si>
    <t>구분</t>
  </si>
  <si>
    <t>세부내역</t>
  </si>
  <si>
    <t>금액</t>
  </si>
  <si>
    <t>합숙 훈련비</t>
  </si>
  <si>
    <r>
      <rPr>
        <sz val="10"/>
        <rFont val="맑은 고딕"/>
        <family val="3"/>
        <charset val="129"/>
      </rPr>
      <t>16</t>
    </r>
    <r>
      <rPr>
        <sz val="10"/>
        <rFont val="Noto Sans CJK SC"/>
        <family val="2"/>
      </rPr>
      <t xml:space="preserve">명 </t>
    </r>
    <r>
      <rPr>
        <sz val="10"/>
        <rFont val="맑은 고딕"/>
        <family val="3"/>
        <charset val="129"/>
      </rPr>
      <t>X 77,965 = 1,247,440
(5</t>
    </r>
    <r>
      <rPr>
        <sz val="10"/>
        <rFont val="Noto Sans CJK SC"/>
        <family val="2"/>
      </rPr>
      <t>원 잡수입 처리 포함금</t>
    </r>
    <r>
      <rPr>
        <sz val="10"/>
        <rFont val="맑은 고딕"/>
        <family val="3"/>
        <charset val="129"/>
      </rPr>
      <t>)</t>
    </r>
  </si>
  <si>
    <t>계</t>
  </si>
  <si>
    <r>
      <rPr>
        <b/>
        <sz val="12"/>
        <rFont val="맑은 고딕"/>
        <family val="3"/>
        <charset val="129"/>
      </rPr>
      <t xml:space="preserve">6. </t>
    </r>
    <r>
      <rPr>
        <b/>
        <sz val="12"/>
        <rFont val="Noto Sans CJK SC"/>
        <family val="2"/>
      </rPr>
      <t>지출내역</t>
    </r>
  </si>
  <si>
    <t>집행액</t>
  </si>
  <si>
    <r>
      <rPr>
        <sz val="10"/>
        <rFont val="Noto Sans CJK SC"/>
        <family val="2"/>
      </rPr>
      <t>수행업체명</t>
    </r>
    <r>
      <rPr>
        <sz val="10"/>
        <rFont val="한양중고딕"/>
        <family val="3"/>
        <charset val="129"/>
      </rPr>
      <t>(</t>
    </r>
    <r>
      <rPr>
        <sz val="10"/>
        <rFont val="Noto Sans CJK SC"/>
        <family val="2"/>
      </rPr>
      <t>지급처</t>
    </r>
    <r>
      <rPr>
        <sz val="10"/>
        <rFont val="한양중고딕"/>
        <family val="3"/>
        <charset val="129"/>
      </rPr>
      <t>)</t>
    </r>
  </si>
  <si>
    <t>선정방식</t>
  </si>
  <si>
    <t>생활관</t>
  </si>
  <si>
    <t>식비</t>
  </si>
  <si>
    <t>간식비</t>
  </si>
  <si>
    <t>지도자수당</t>
  </si>
  <si>
    <r>
      <rPr>
        <b/>
        <sz val="20"/>
        <rFont val="맑은 고딕"/>
        <family val="3"/>
        <charset val="129"/>
      </rPr>
      <t>2026</t>
    </r>
    <r>
      <rPr>
        <b/>
        <sz val="20"/>
        <rFont val="Noto Sans CJK SC"/>
        <family val="2"/>
      </rPr>
      <t>학년도 승단심사비 정산내역</t>
    </r>
  </si>
  <si>
    <r>
      <rPr>
        <b/>
        <sz val="12"/>
        <rFont val="맑은 고딕"/>
        <family val="3"/>
        <charset val="129"/>
      </rPr>
      <t xml:space="preserve">1. </t>
    </r>
    <r>
      <rPr>
        <b/>
        <sz val="12"/>
        <rFont val="Noto Sans CJK SC"/>
        <family val="2"/>
      </rPr>
      <t>부과명</t>
    </r>
    <r>
      <rPr>
        <b/>
        <sz val="12"/>
        <rFont val="맑은 고딕"/>
        <family val="3"/>
        <charset val="129"/>
      </rPr>
      <t xml:space="preserve">: </t>
    </r>
    <r>
      <rPr>
        <b/>
        <sz val="12"/>
        <rFont val="Noto Sans CJK SC"/>
        <family val="2"/>
      </rPr>
      <t xml:space="preserve">수익자부담경비 </t>
    </r>
    <r>
      <rPr>
        <b/>
        <sz val="12"/>
        <rFont val="맑은 고딕"/>
        <family val="3"/>
        <charset val="129"/>
      </rPr>
      <t xml:space="preserve">- </t>
    </r>
    <r>
      <rPr>
        <b/>
        <sz val="12"/>
        <rFont val="Noto Sans CJK SC"/>
        <family val="2"/>
      </rPr>
      <t>승단심사비</t>
    </r>
  </si>
  <si>
    <r>
      <rPr>
        <sz val="11"/>
        <rFont val="Noto Sans CJK SC"/>
        <family val="2"/>
      </rPr>
      <t>응시 영역별 상이</t>
    </r>
    <r>
      <rPr>
        <sz val="11"/>
        <rFont val="맑은 고딕"/>
        <family val="3"/>
        <charset val="129"/>
      </rPr>
      <t>(1</t>
    </r>
    <r>
      <rPr>
        <sz val="11"/>
        <rFont val="Noto Sans CJK SC"/>
        <family val="2"/>
      </rPr>
      <t xml:space="preserve">품 </t>
    </r>
    <r>
      <rPr>
        <sz val="11"/>
        <rFont val="맑은 고딕"/>
        <family val="3"/>
        <charset val="129"/>
      </rPr>
      <t>118,500 / 1</t>
    </r>
    <r>
      <rPr>
        <sz val="11"/>
        <rFont val="Noto Sans CJK SC"/>
        <family val="2"/>
      </rPr>
      <t xml:space="preserve">단 </t>
    </r>
    <r>
      <rPr>
        <sz val="11"/>
        <rFont val="맑은 고딕"/>
        <family val="3"/>
        <charset val="129"/>
      </rPr>
      <t>123,400 / 2~3</t>
    </r>
    <r>
      <rPr>
        <sz val="11"/>
        <rFont val="Noto Sans CJK SC"/>
        <family val="2"/>
      </rPr>
      <t xml:space="preserve">단 </t>
    </r>
    <r>
      <rPr>
        <sz val="11"/>
        <rFont val="맑은 고딕"/>
        <family val="3"/>
        <charset val="129"/>
      </rPr>
      <t>146,400)</t>
    </r>
  </si>
  <si>
    <r>
      <rPr>
        <sz val="10"/>
        <rFont val="맑은 고딕"/>
        <family val="3"/>
        <charset val="129"/>
      </rPr>
      <t>930</t>
    </r>
    <r>
      <rPr>
        <sz val="10"/>
        <rFont val="Noto Sans CJK SC"/>
        <family val="2"/>
      </rPr>
      <t>원 잡수입 처리</t>
    </r>
  </si>
  <si>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품 수익자부과금</t>
    </r>
  </si>
  <si>
    <r>
      <rPr>
        <sz val="10"/>
        <rFont val="맑은 고딕"/>
        <family val="3"/>
        <charset val="129"/>
      </rPr>
      <t>11</t>
    </r>
    <r>
      <rPr>
        <sz val="10"/>
        <rFont val="Noto Sans CJK SC"/>
        <family val="2"/>
      </rPr>
      <t xml:space="preserve">명 </t>
    </r>
    <r>
      <rPr>
        <sz val="10"/>
        <rFont val="맑은 고딕"/>
        <family val="3"/>
        <charset val="129"/>
      </rPr>
      <t>X 118,500 = 1,303,500</t>
    </r>
  </si>
  <si>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단 수익자부과금</t>
    </r>
  </si>
  <si>
    <r>
      <rPr>
        <sz val="10"/>
        <rFont val="맑은 고딕"/>
        <family val="3"/>
        <charset val="129"/>
      </rPr>
      <t>24</t>
    </r>
    <r>
      <rPr>
        <sz val="10"/>
        <rFont val="Noto Sans CJK SC"/>
        <family val="2"/>
      </rPr>
      <t xml:space="preserve">명 </t>
    </r>
    <r>
      <rPr>
        <sz val="10"/>
        <rFont val="맑은 고딕"/>
        <family val="3"/>
        <charset val="129"/>
      </rPr>
      <t>X 123,400 = 2,961,600</t>
    </r>
  </si>
  <si>
    <r>
      <rPr>
        <sz val="10"/>
        <rFont val="맑은 고딕"/>
        <family val="3"/>
        <charset val="129"/>
      </rPr>
      <t>2~3</t>
    </r>
    <r>
      <rPr>
        <sz val="10"/>
        <rFont val="Noto Sans CJK SC"/>
        <family val="2"/>
      </rPr>
      <t>단 수익자부과금</t>
    </r>
  </si>
  <si>
    <r>
      <rPr>
        <sz val="10"/>
        <rFont val="맑은 고딕"/>
        <family val="3"/>
        <charset val="129"/>
      </rPr>
      <t>7</t>
    </r>
    <r>
      <rPr>
        <sz val="10"/>
        <rFont val="Noto Sans CJK SC"/>
        <family val="2"/>
      </rPr>
      <t xml:space="preserve">명 </t>
    </r>
    <r>
      <rPr>
        <sz val="10"/>
        <rFont val="맑은 고딕"/>
        <family val="3"/>
        <charset val="129"/>
      </rPr>
      <t>X 146,400 = 1,024,800</t>
    </r>
  </si>
  <si>
    <r>
      <rPr>
        <sz val="10"/>
        <rFont val="Noto Sans CJK SC"/>
        <family val="2"/>
      </rPr>
      <t>심사비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단</t>
    </r>
    <r>
      <rPr>
        <sz val="10"/>
        <rFont val="맑은 고딕"/>
        <family val="3"/>
        <charset val="129"/>
      </rPr>
      <t>)</t>
    </r>
  </si>
  <si>
    <r>
      <rPr>
        <sz val="8"/>
        <rFont val="Noto Sans CJK SC"/>
        <family val="2"/>
      </rPr>
      <t>충북태권도협회 심사비</t>
    </r>
    <r>
      <rPr>
        <sz val="8"/>
        <rFont val="맑은 고딕"/>
        <family val="3"/>
        <charset val="129"/>
      </rPr>
      <t>(</t>
    </r>
    <r>
      <rPr>
        <sz val="8"/>
        <rFont val="Noto Sans CJK SC"/>
        <family val="2"/>
      </rPr>
      <t>단</t>
    </r>
    <r>
      <rPr>
        <sz val="8"/>
        <rFont val="맑은 고딕"/>
        <family val="3"/>
        <charset val="129"/>
      </rPr>
      <t>) 68,750</t>
    </r>
    <r>
      <rPr>
        <sz val="8"/>
        <rFont val="Noto Sans CJK SC"/>
        <family val="2"/>
      </rPr>
      <t xml:space="preserve">원 </t>
    </r>
    <r>
      <rPr>
        <sz val="8"/>
        <rFont val="맑은 고딕"/>
        <family val="3"/>
        <charset val="129"/>
      </rPr>
      <t>X 31</t>
    </r>
    <r>
      <rPr>
        <sz val="8"/>
        <rFont val="Noto Sans CJK SC"/>
        <family val="2"/>
      </rPr>
      <t>명</t>
    </r>
  </si>
  <si>
    <t>충북태권도협회</t>
  </si>
  <si>
    <r>
      <rPr>
        <sz val="10"/>
        <rFont val="Noto Sans CJK SC"/>
        <family val="2"/>
      </rPr>
      <t>심사비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품</t>
    </r>
    <r>
      <rPr>
        <sz val="10"/>
        <rFont val="맑은 고딕"/>
        <family val="3"/>
        <charset val="129"/>
      </rPr>
      <t>)</t>
    </r>
  </si>
  <si>
    <r>
      <rPr>
        <sz val="8"/>
        <rFont val="Noto Sans CJK SC"/>
        <family val="2"/>
      </rPr>
      <t>충북태권도협회 심사비</t>
    </r>
    <r>
      <rPr>
        <sz val="8"/>
        <rFont val="맑은 고딕"/>
        <family val="3"/>
        <charset val="129"/>
      </rPr>
      <t>(</t>
    </r>
    <r>
      <rPr>
        <sz val="8"/>
        <rFont val="Noto Sans CJK SC"/>
        <family val="2"/>
      </rPr>
      <t>품</t>
    </r>
    <r>
      <rPr>
        <sz val="8"/>
        <rFont val="맑은 고딕"/>
        <family val="3"/>
        <charset val="129"/>
      </rPr>
      <t>) 63,800</t>
    </r>
    <r>
      <rPr>
        <sz val="8"/>
        <rFont val="Noto Sans CJK SC"/>
        <family val="2"/>
      </rPr>
      <t xml:space="preserve">원 </t>
    </r>
    <r>
      <rPr>
        <sz val="8"/>
        <rFont val="맑은 고딕"/>
        <family val="3"/>
        <charset val="129"/>
      </rPr>
      <t>X 11</t>
    </r>
    <r>
      <rPr>
        <sz val="8"/>
        <rFont val="Noto Sans CJK SC"/>
        <family val="2"/>
      </rPr>
      <t>명</t>
    </r>
  </si>
  <si>
    <t>심사위원비</t>
  </si>
  <si>
    <r>
      <rPr>
        <sz val="8"/>
        <rFont val="Noto Sans CJK SC"/>
        <family val="2"/>
      </rPr>
      <t xml:space="preserve">심사위원 </t>
    </r>
    <r>
      <rPr>
        <sz val="8"/>
        <rFont val="맑은 고딕"/>
        <family val="3"/>
        <charset val="129"/>
      </rPr>
      <t>3</t>
    </r>
    <r>
      <rPr>
        <sz val="8"/>
        <rFont val="Noto Sans CJK SC"/>
        <family val="2"/>
      </rPr>
      <t xml:space="preserve">명 사례비 </t>
    </r>
    <r>
      <rPr>
        <sz val="8"/>
        <rFont val="맑은 고딕"/>
        <family val="3"/>
        <charset val="129"/>
      </rPr>
      <t>(</t>
    </r>
    <r>
      <rPr>
        <sz val="8"/>
        <rFont val="Noto Sans CJK SC"/>
        <family val="2"/>
      </rPr>
      <t xml:space="preserve">응시인원 </t>
    </r>
    <r>
      <rPr>
        <sz val="8"/>
        <rFont val="맑은 고딕"/>
        <family val="3"/>
        <charset val="129"/>
      </rPr>
      <t>42</t>
    </r>
    <r>
      <rPr>
        <sz val="8"/>
        <rFont val="Noto Sans CJK SC"/>
        <family val="2"/>
      </rPr>
      <t>명</t>
    </r>
    <r>
      <rPr>
        <sz val="8"/>
        <rFont val="맑은 고딕"/>
        <family val="3"/>
        <charset val="129"/>
      </rPr>
      <t>)</t>
    </r>
  </si>
  <si>
    <t>응급처치 강습비</t>
  </si>
  <si>
    <r>
      <rPr>
        <sz val="8"/>
        <rFont val="Noto Sans CJK SC"/>
        <family val="2"/>
      </rPr>
      <t xml:space="preserve">강사 </t>
    </r>
    <r>
      <rPr>
        <sz val="8"/>
        <rFont val="맑은 고딕"/>
        <family val="3"/>
        <charset val="129"/>
      </rPr>
      <t>2</t>
    </r>
    <r>
      <rPr>
        <sz val="8"/>
        <rFont val="Noto Sans CJK SC"/>
        <family val="2"/>
      </rPr>
      <t xml:space="preserve">명 </t>
    </r>
    <r>
      <rPr>
        <sz val="8"/>
        <rFont val="맑은 고딕"/>
        <family val="3"/>
        <charset val="129"/>
      </rPr>
      <t>(</t>
    </r>
    <r>
      <rPr>
        <sz val="8"/>
        <rFont val="Noto Sans CJK SC"/>
        <family val="2"/>
      </rPr>
      <t xml:space="preserve">응시인원 </t>
    </r>
    <r>
      <rPr>
        <sz val="8"/>
        <rFont val="맑은 고딕"/>
        <family val="3"/>
        <charset val="129"/>
      </rPr>
      <t>42</t>
    </r>
    <r>
      <rPr>
        <sz val="8"/>
        <rFont val="Noto Sans CJK SC"/>
        <family val="2"/>
      </rPr>
      <t>명</t>
    </r>
    <r>
      <rPr>
        <sz val="8"/>
        <rFont val="맑은 고딕"/>
        <family val="3"/>
        <charset val="129"/>
      </rPr>
      <t>)</t>
    </r>
  </si>
  <si>
    <t>단증케이스</t>
  </si>
  <si>
    <r>
      <rPr>
        <sz val="8"/>
        <rFont val="맑은 고딕"/>
        <family val="3"/>
        <charset val="129"/>
      </rPr>
      <t>5,500</t>
    </r>
    <r>
      <rPr>
        <sz val="8"/>
        <rFont val="Noto Sans CJK SC"/>
        <family val="2"/>
      </rPr>
      <t xml:space="preserve">원 </t>
    </r>
    <r>
      <rPr>
        <sz val="8"/>
        <rFont val="맑은 고딕"/>
        <family val="3"/>
        <charset val="129"/>
      </rPr>
      <t>X 42</t>
    </r>
    <r>
      <rPr>
        <sz val="8"/>
        <rFont val="Noto Sans CJK SC"/>
        <family val="2"/>
      </rPr>
      <t xml:space="preserve">명 </t>
    </r>
    <r>
      <rPr>
        <sz val="8"/>
        <rFont val="맑은 고딕"/>
        <family val="3"/>
        <charset val="129"/>
      </rPr>
      <t>(</t>
    </r>
    <r>
      <rPr>
        <sz val="8"/>
        <rFont val="Noto Sans CJK SC"/>
        <family val="2"/>
      </rPr>
      <t>전원</t>
    </r>
    <r>
      <rPr>
        <sz val="8"/>
        <rFont val="맑은 고딕"/>
        <family val="3"/>
        <charset val="129"/>
      </rPr>
      <t>)</t>
    </r>
  </si>
  <si>
    <t>검은띠</t>
  </si>
  <si>
    <r>
      <rPr>
        <sz val="8"/>
        <rFont val="맑은 고딕"/>
        <family val="3"/>
        <charset val="129"/>
      </rPr>
      <t>1</t>
    </r>
    <r>
      <rPr>
        <sz val="8"/>
        <rFont val="Noto Sans CJK SC"/>
        <family val="2"/>
      </rPr>
      <t>품</t>
    </r>
    <r>
      <rPr>
        <sz val="8"/>
        <rFont val="맑은 고딕"/>
        <family val="3"/>
        <charset val="129"/>
      </rPr>
      <t>·1</t>
    </r>
    <r>
      <rPr>
        <sz val="8"/>
        <rFont val="Noto Sans CJK SC"/>
        <family val="2"/>
      </rPr>
      <t xml:space="preserve">단 검은띠 </t>
    </r>
    <r>
      <rPr>
        <sz val="8"/>
        <rFont val="맑은 고딕"/>
        <family val="3"/>
        <charset val="129"/>
      </rPr>
      <t>17,000</t>
    </r>
    <r>
      <rPr>
        <sz val="8"/>
        <rFont val="Noto Sans CJK SC"/>
        <family val="2"/>
      </rPr>
      <t xml:space="preserve">원 </t>
    </r>
    <r>
      <rPr>
        <sz val="8"/>
        <rFont val="맑은 고딕"/>
        <family val="3"/>
        <charset val="129"/>
      </rPr>
      <t>X 35</t>
    </r>
    <r>
      <rPr>
        <sz val="8"/>
        <rFont val="Noto Sans CJK SC"/>
        <family val="2"/>
      </rPr>
      <t>명</t>
    </r>
  </si>
  <si>
    <t>도복</t>
  </si>
  <si>
    <r>
      <rPr>
        <sz val="8"/>
        <rFont val="맑은 고딕"/>
        <family val="3"/>
        <charset val="129"/>
      </rPr>
      <t>2</t>
    </r>
    <r>
      <rPr>
        <sz val="8"/>
        <rFont val="Noto Sans CJK SC"/>
        <family val="2"/>
      </rPr>
      <t xml:space="preserve">단 이상 도복 </t>
    </r>
    <r>
      <rPr>
        <sz val="8"/>
        <rFont val="맑은 고딕"/>
        <family val="3"/>
        <charset val="129"/>
      </rPr>
      <t>40,000</t>
    </r>
    <r>
      <rPr>
        <sz val="8"/>
        <rFont val="Noto Sans CJK SC"/>
        <family val="2"/>
      </rPr>
      <t xml:space="preserve">원 </t>
    </r>
    <r>
      <rPr>
        <sz val="8"/>
        <rFont val="맑은 고딕"/>
        <family val="3"/>
        <charset val="129"/>
      </rPr>
      <t>X 7</t>
    </r>
    <r>
      <rPr>
        <sz val="8"/>
        <rFont val="Noto Sans CJK SC"/>
        <family val="2"/>
      </rPr>
      <t>명</t>
    </r>
  </si>
  <si>
    <t>사진인화비</t>
  </si>
  <si>
    <r>
      <rPr>
        <sz val="8"/>
        <rFont val="Noto Sans CJK SC"/>
        <family val="2"/>
      </rPr>
      <t xml:space="preserve">응시인원 </t>
    </r>
    <r>
      <rPr>
        <sz val="8"/>
        <rFont val="맑은 고딕"/>
        <family val="3"/>
        <charset val="129"/>
      </rPr>
      <t>42</t>
    </r>
    <r>
      <rPr>
        <sz val="8"/>
        <rFont val="Noto Sans CJK SC"/>
        <family val="2"/>
      </rPr>
      <t>명</t>
    </r>
  </si>
  <si>
    <t>심사준비비</t>
  </si>
  <si>
    <r>
      <rPr>
        <sz val="8"/>
        <rFont val="Noto Sans CJK SC"/>
        <family val="2"/>
      </rPr>
      <t>택배</t>
    </r>
    <r>
      <rPr>
        <sz val="8"/>
        <rFont val="맑은 고딕"/>
        <family val="3"/>
        <charset val="129"/>
      </rPr>
      <t>·</t>
    </r>
    <r>
      <rPr>
        <sz val="8"/>
        <rFont val="Noto Sans CJK SC"/>
        <family val="2"/>
      </rPr>
      <t xml:space="preserve">간식 등 </t>
    </r>
    <r>
      <rPr>
        <sz val="8"/>
        <rFont val="맑은 고딕"/>
        <family val="3"/>
        <charset val="129"/>
      </rPr>
      <t>(</t>
    </r>
    <r>
      <rPr>
        <sz val="8"/>
        <rFont val="Noto Sans CJK SC"/>
        <family val="2"/>
      </rPr>
      <t xml:space="preserve">응시인원 </t>
    </r>
    <r>
      <rPr>
        <sz val="8"/>
        <rFont val="맑은 고딕"/>
        <family val="3"/>
        <charset val="129"/>
      </rPr>
      <t>42</t>
    </r>
    <r>
      <rPr>
        <sz val="8"/>
        <rFont val="Noto Sans CJK SC"/>
        <family val="2"/>
      </rPr>
      <t>명</t>
    </r>
    <r>
      <rPr>
        <sz val="8"/>
        <rFont val="맑은 고딕"/>
        <family val="3"/>
        <charset val="129"/>
      </rPr>
      <t>)</t>
    </r>
  </si>
  <si>
    <r>
      <rPr>
        <b/>
        <sz val="20"/>
        <rFont val="맑은 고딕"/>
        <family val="3"/>
        <charset val="129"/>
      </rPr>
      <t>2026</t>
    </r>
    <r>
      <rPr>
        <b/>
        <sz val="20"/>
        <rFont val="Noto Sans CJK SC"/>
        <family val="2"/>
      </rPr>
      <t>학년도 겨루기 보호장비 구매 정산내역</t>
    </r>
  </si>
  <si>
    <r>
      <rPr>
        <b/>
        <sz val="12"/>
        <rFont val="맑은 고딕"/>
        <family val="3"/>
        <charset val="129"/>
      </rPr>
      <t xml:space="preserve">1. </t>
    </r>
    <r>
      <rPr>
        <b/>
        <sz val="12"/>
        <rFont val="Noto Sans CJK SC"/>
        <family val="2"/>
      </rPr>
      <t>부과명</t>
    </r>
    <r>
      <rPr>
        <b/>
        <sz val="12"/>
        <rFont val="맑은 고딕"/>
        <family val="3"/>
        <charset val="129"/>
      </rPr>
      <t xml:space="preserve">: </t>
    </r>
    <r>
      <rPr>
        <b/>
        <sz val="12"/>
        <rFont val="Noto Sans CJK SC"/>
        <family val="2"/>
      </rPr>
      <t xml:space="preserve">겨루기 보호장비 구매비 </t>
    </r>
    <r>
      <rPr>
        <b/>
        <sz val="12"/>
        <rFont val="맑은 고딕"/>
        <family val="3"/>
        <charset val="129"/>
      </rPr>
      <t>(11</t>
    </r>
    <r>
      <rPr>
        <b/>
        <sz val="12"/>
        <rFont val="Noto Sans CJK SC"/>
        <family val="2"/>
      </rPr>
      <t>학년</t>
    </r>
    <r>
      <rPr>
        <b/>
        <sz val="12"/>
        <rFont val="맑은 고딕"/>
        <family val="3"/>
        <charset val="129"/>
      </rPr>
      <t>)</t>
    </r>
  </si>
  <si>
    <r>
      <rPr>
        <sz val="11"/>
        <rFont val="Noto Sans CJK SC"/>
        <family val="2"/>
      </rPr>
      <t>개인별 상이</t>
    </r>
    <r>
      <rPr>
        <sz val="11"/>
        <rFont val="맑은 고딕"/>
        <family val="3"/>
        <charset val="129"/>
      </rPr>
      <t>(</t>
    </r>
    <r>
      <rPr>
        <sz val="11"/>
        <rFont val="Noto Sans CJK SC"/>
        <family val="2"/>
      </rPr>
      <t xml:space="preserve">전 품목 구매 시 </t>
    </r>
    <r>
      <rPr>
        <sz val="11"/>
        <rFont val="맑은 고딕"/>
        <family val="3"/>
        <charset val="129"/>
      </rPr>
      <t>97,000</t>
    </r>
    <r>
      <rPr>
        <sz val="11"/>
        <rFont val="Noto Sans CJK SC"/>
        <family val="2"/>
      </rPr>
      <t>원</t>
    </r>
    <r>
      <rPr>
        <sz val="11"/>
        <rFont val="맑은 고딕"/>
        <family val="3"/>
        <charset val="129"/>
      </rPr>
      <t>)</t>
    </r>
  </si>
  <si>
    <t>실전 겨루기 수업 및
글로벌비전컵 준비</t>
  </si>
  <si>
    <t>겨루기 보호장비</t>
  </si>
  <si>
    <t>반환액</t>
    <phoneticPr fontId="13" type="noConversion"/>
  </si>
  <si>
    <t>집행잔액</t>
    <phoneticPr fontId="13" type="noConversion"/>
  </si>
  <si>
    <t>기숙사(생활관)</t>
    <phoneticPr fontId="13" type="noConversion"/>
  </si>
  <si>
    <t>동원홈푸드</t>
    <phoneticPr fontId="13" type="noConversion"/>
  </si>
  <si>
    <t>지도자 2명</t>
    <phoneticPr fontId="13" type="noConversion"/>
  </si>
  <si>
    <r>
      <rPr>
        <sz val="10"/>
        <rFont val="맑은 고딕"/>
        <family val="3"/>
        <charset val="129"/>
      </rPr>
      <t>환불액</t>
    </r>
    <r>
      <rPr>
        <sz val="10"/>
        <rFont val="Arial"/>
        <family val="2"/>
      </rPr>
      <t xml:space="preserve"> </t>
    </r>
    <phoneticPr fontId="13" type="noConversion"/>
  </si>
  <si>
    <r>
      <rPr>
        <sz val="9"/>
        <rFont val="맑은 고딕"/>
        <family val="3"/>
        <charset val="129"/>
      </rPr>
      <t>잔액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전액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환불</t>
    </r>
    <phoneticPr fontId="13" type="noConversion"/>
  </si>
  <si>
    <r>
      <t>15명, 2박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3일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간식</t>
    </r>
    <phoneticPr fontId="13" type="noConversion"/>
  </si>
  <si>
    <r>
      <t>1박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50,000원(4인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1실) X 2박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X 방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5개</t>
    </r>
    <phoneticPr fontId="13" type="noConversion"/>
  </si>
  <si>
    <r>
      <rPr>
        <sz val="8"/>
        <rFont val="맑은 고딕"/>
        <family val="3"/>
        <charset val="129"/>
      </rPr>
      <t>지도자 1: 1일(6시간) 54,000원(목-금)
지도자 2: 1일(6시간) 54,000원(금-토)
(근무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이후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18:00~24:00까지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계산)</t>
    </r>
    <phoneticPr fontId="13" type="noConversion"/>
  </si>
  <si>
    <r>
      <rPr>
        <sz val="9"/>
        <rFont val="맑은 고딕"/>
        <family val="3"/>
        <charset val="129"/>
      </rPr>
      <t>환불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사유: 
1) 합숙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기간이
짧아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도복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세탁을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않음
2) 1인 미참석으로 인한 환불</t>
    </r>
    <phoneticPr fontId="13" type="noConversion"/>
  </si>
  <si>
    <t xml:space="preserve"> 2026년 5월 ~ 6월</t>
    <phoneticPr fontId="13" type="noConversion"/>
  </si>
  <si>
    <t>충북태권도협회</t>
    <phoneticPr fontId="13" type="noConversion"/>
  </si>
  <si>
    <t>강사 2명</t>
    <phoneticPr fontId="13" type="noConversion"/>
  </si>
  <si>
    <t>신주실업</t>
    <phoneticPr fontId="13" type="noConversion"/>
  </si>
  <si>
    <r>
      <rPr>
        <sz val="9"/>
        <rFont val="맑은 고딕"/>
        <family val="3"/>
        <charset val="129"/>
      </rPr>
      <t>11학년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52명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(개인별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구매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품목에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따라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상이)
*졸업생·가족에게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물려받은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학생은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일부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품목만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구입</t>
    </r>
    <phoneticPr fontId="13" type="noConversion"/>
  </si>
  <si>
    <r>
      <rPr>
        <sz val="10"/>
        <rFont val="맑은 고딕"/>
        <family val="3"/>
        <charset val="129"/>
      </rPr>
      <t>겨루기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보호장비 세트
구매비</t>
    </r>
    <phoneticPr fontId="13" type="noConversion"/>
  </si>
  <si>
    <r>
      <rPr>
        <sz val="8"/>
        <rFont val="맑은 고딕"/>
        <family val="3"/>
        <charset val="129"/>
      </rPr>
      <t>헤드기어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27,000
급소(낭심)보호대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11,000 
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보호대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12,000
다리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보호대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13,000
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보호대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17,000
발등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보호대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17,000
(1인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품목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합계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97,000원)</t>
    </r>
    <phoneticPr fontId="13" type="noConversion"/>
  </si>
  <si>
    <r>
      <rPr>
        <sz val="10"/>
        <rFont val="맑은 고딕"/>
        <family val="3"/>
        <charset val="129"/>
      </rPr>
      <t xml:space="preserve">수행업체명
</t>
    </r>
    <r>
      <rPr>
        <sz val="10"/>
        <rFont val="한양중고딕"/>
        <family val="3"/>
        <charset val="129"/>
      </rPr>
      <t>(</t>
    </r>
    <r>
      <rPr>
        <sz val="10"/>
        <rFont val="맑은 고딕"/>
        <family val="3"/>
        <charset val="129"/>
      </rPr>
      <t>지급처</t>
    </r>
    <r>
      <rPr>
        <sz val="10"/>
        <rFont val="한양중고딕"/>
        <family val="3"/>
        <charset val="129"/>
      </rPr>
      <t>)</t>
    </r>
    <phoneticPr fontId="13" type="noConversion"/>
  </si>
  <si>
    <t xml:space="preserve"> 2026년 6월</t>
    <phoneticPr fontId="13" type="noConversion"/>
  </si>
  <si>
    <t>16명 환불 총액</t>
    <phoneticPr fontId="13" type="noConversion"/>
  </si>
  <si>
    <r>
      <rPr>
        <sz val="8"/>
        <rFont val="맑은 고딕"/>
        <family val="3"/>
        <charset val="129"/>
      </rPr>
      <t>조식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2끼(금·토) 5,000원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X 15명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/ 중식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2끼(금·토) 5,600원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X 15명
석식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1끼(금) 10,000원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X 15명
(조식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2끼는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간편식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구매, 석식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1끼는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배달음식으로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회식)</t>
    </r>
    <r>
      <rPr>
        <sz val="8"/>
        <rFont val="Noto Sans CJK SC"/>
        <family val="3"/>
        <charset val="129"/>
      </rPr>
      <t xml:space="preserve">
(1</t>
    </r>
    <r>
      <rPr>
        <sz val="8"/>
        <rFont val="맑은 고딕"/>
        <family val="3"/>
        <charset val="129"/>
      </rPr>
      <t>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불참으로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인해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식비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제외</t>
    </r>
    <r>
      <rPr>
        <sz val="8"/>
        <rFont val="Arial"/>
        <family val="2"/>
      </rPr>
      <t>)</t>
    </r>
    <phoneticPr fontId="13" type="noConversion"/>
  </si>
  <si>
    <t>1. 부과명: 태권도 시범단 시범 전용 도복 구매</t>
    <phoneticPr fontId="13" type="noConversion"/>
  </si>
  <si>
    <t>78,000원</t>
    <phoneticPr fontId="13" type="noConversion"/>
  </si>
  <si>
    <t xml:space="preserve"> 2026년 5월</t>
    <phoneticPr fontId="13" type="noConversion"/>
  </si>
  <si>
    <r>
      <rPr>
        <sz val="10"/>
        <rFont val="맑은 고딕"/>
        <family val="3"/>
        <charset val="129"/>
      </rPr>
      <t>아디다스</t>
    </r>
    <r>
      <rPr>
        <sz val="10"/>
        <rFont val="Noto Sans CJK SC"/>
        <family val="3"/>
      </rPr>
      <t xml:space="preserve"> </t>
    </r>
    <r>
      <rPr>
        <sz val="10"/>
        <rFont val="돋움"/>
        <family val="3"/>
        <charset val="129"/>
      </rPr>
      <t>품새</t>
    </r>
    <r>
      <rPr>
        <sz val="10"/>
        <rFont val="Noto Sans CJK SC"/>
        <family val="3"/>
      </rPr>
      <t xml:space="preserve"> </t>
    </r>
    <r>
      <rPr>
        <sz val="10"/>
        <rFont val="돋움"/>
        <family val="3"/>
        <charset val="129"/>
      </rPr>
      <t>전용</t>
    </r>
    <r>
      <rPr>
        <sz val="10"/>
        <rFont val="Noto Sans CJK SC"/>
        <family val="3"/>
      </rPr>
      <t xml:space="preserve"> </t>
    </r>
    <r>
      <rPr>
        <sz val="10"/>
        <rFont val="돋움"/>
        <family val="3"/>
        <charset val="129"/>
      </rPr>
      <t>도복</t>
    </r>
    <phoneticPr fontId="13" type="noConversion"/>
  </si>
  <si>
    <r>
      <rPr>
        <sz val="10"/>
        <rFont val="돋움"/>
        <family val="3"/>
        <charset val="129"/>
      </rPr>
      <t>아디다스</t>
    </r>
    <r>
      <rPr>
        <sz val="10"/>
        <rFont val="Noto Sans CJK SC"/>
        <family val="3"/>
        <charset val="129"/>
      </rPr>
      <t xml:space="preserve"> </t>
    </r>
    <r>
      <rPr>
        <sz val="10"/>
        <rFont val="돋움"/>
        <family val="3"/>
        <charset val="129"/>
      </rPr>
      <t>품새</t>
    </r>
    <r>
      <rPr>
        <sz val="10"/>
        <rFont val="Noto Sans CJK SC"/>
        <family val="3"/>
        <charset val="129"/>
      </rPr>
      <t xml:space="preserve"> </t>
    </r>
    <r>
      <rPr>
        <sz val="10"/>
        <rFont val="돋움"/>
        <family val="3"/>
        <charset val="129"/>
      </rPr>
      <t>전용</t>
    </r>
    <r>
      <rPr>
        <sz val="10"/>
        <rFont val="Noto Sans CJK SC"/>
        <family val="3"/>
        <charset val="129"/>
      </rPr>
      <t xml:space="preserve"> </t>
    </r>
    <r>
      <rPr>
        <sz val="10"/>
        <rFont val="돋움"/>
        <family val="3"/>
        <charset val="129"/>
      </rPr>
      <t>도복 구매비</t>
    </r>
    <phoneticPr fontId="13" type="noConversion"/>
  </si>
  <si>
    <t>78,000원 * 24명</t>
    <phoneticPr fontId="13" type="noConversion"/>
  </si>
  <si>
    <t>무카스</t>
    <phoneticPr fontId="13" type="noConversion"/>
  </si>
  <si>
    <t>(도복 상, 하의 1벌 세트 74,000원 + 등판 글씨 1벌 4,000원) * 24명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</si>
</sst>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\-_-;_-@_-"/>
  </numFmts>
  <fonts count="24">
    <font>
      <sz val="11"/>
      <color theme="1"/>
      <name val="Calibri"/>
      <family val="2"/>
      <charset val="1"/>
    </font>
    <font>
      <b/>
      <sz val="20"/>
      <name val="맑은 고딕"/>
      <family val="3"/>
      <charset val="129"/>
    </font>
    <font>
      <b/>
      <sz val="20"/>
      <name val="Noto Sans CJK SC"/>
      <family val="2"/>
    </font>
    <font>
      <b/>
      <sz val="12"/>
      <name val="맑은 고딕"/>
      <family val="3"/>
      <charset val="129"/>
    </font>
    <font>
      <b/>
      <sz val="12"/>
      <name val="Noto Sans CJK SC"/>
      <family val="2"/>
    </font>
    <font>
      <sz val="11"/>
      <name val="맑은 고딕"/>
      <family val="3"/>
      <charset val="129"/>
    </font>
    <font>
      <sz val="11"/>
      <name val="Noto Sans CJK SC"/>
      <family val="2"/>
    </font>
    <font>
      <sz val="10"/>
      <name val="Noto Sans CJK SC"/>
      <family val="2"/>
    </font>
    <font>
      <sz val="10"/>
      <name val="한양중고딕"/>
      <family val="3"/>
      <charset val="129"/>
    </font>
    <font>
      <sz val="10"/>
      <name val="맑은 고딕"/>
      <family val="3"/>
      <charset val="129"/>
    </font>
    <font>
      <b/>
      <sz val="10"/>
      <name val="Noto Sans CJK SC"/>
      <family val="2"/>
    </font>
    <font>
      <sz val="8"/>
      <name val="맑은 고딕"/>
      <family val="3"/>
      <charset val="129"/>
    </font>
    <font>
      <sz val="8"/>
      <name val="Noto Sans CJK SC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Noto Sans CJK SC"/>
      <family val="3"/>
      <charset val="129"/>
    </font>
    <font>
      <sz val="9"/>
      <name val="맑은 고딕"/>
      <family val="3"/>
      <charset val="129"/>
    </font>
    <font>
      <sz val="9"/>
      <name val="Arial"/>
      <family val="2"/>
    </font>
    <font>
      <sz val="9"/>
      <name val="Noto Sans CJK SC"/>
      <family val="3"/>
      <charset val="129"/>
    </font>
    <font>
      <sz val="8"/>
      <name val="Arial"/>
      <family val="2"/>
    </font>
    <font>
      <sz val="8"/>
      <name val="Noto Sans CJK SC"/>
      <family val="3"/>
      <charset val="129"/>
    </font>
    <font>
      <sz val="9"/>
      <name val="Noto Sans CJK SC"/>
      <family val="2"/>
    </font>
    <font>
      <sz val="10"/>
      <name val="돋움"/>
      <family val="3"/>
      <charset val="129"/>
    </font>
    <font>
      <sz val="10"/>
      <name val="Noto Sans CJK SC"/>
      <family val="3"/>
    </font>
  </fonts>
  <fills count="3">
    <fill>
      <patternFill patternType="none"/>
    </fill>
    <fill>
      <patternFill patternType="gray125"/>
    </fill>
    <fill>
      <patternFill patternType="solid">
        <fgColor rgb="FFE2E2E2"/>
        <bgColor rgb="FFCC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176" fontId="18" fillId="0" borderId="5" xfId="0" applyNumberFormat="1" applyFont="1" applyBorder="1" applyAlignment="1">
      <alignment horizontal="left" vertical="center" wrapText="1"/>
    </xf>
    <xf numFmtId="176" fontId="21" fillId="0" borderId="5" xfId="0" applyNumberFormat="1" applyFont="1" applyBorder="1" applyAlignment="1">
      <alignment horizontal="center" vertical="center" wrapText="1"/>
    </xf>
    <xf numFmtId="176" fontId="16" fillId="0" borderId="5" xfId="0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176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2E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topLeftCell="A16" zoomScaleNormal="100" workbookViewId="0">
      <selection activeCell="G23" sqref="G23"/>
    </sheetView>
  </sheetViews>
  <sheetFormatPr defaultColWidth="8.33203125" defaultRowHeight="14.4"/>
  <cols>
    <col min="1" max="1" width="15.21875" customWidth="1"/>
    <col min="2" max="2" width="16.21875" customWidth="1"/>
    <col min="3" max="3" width="10.6640625" customWidth="1"/>
    <col min="4" max="5" width="11.44140625" customWidth="1"/>
    <col min="6" max="6" width="20.6640625" customWidth="1"/>
  </cols>
  <sheetData>
    <row r="1" spans="1:6" ht="30" customHeight="1">
      <c r="A1" s="34" t="s">
        <v>0</v>
      </c>
      <c r="B1" s="34"/>
      <c r="C1" s="34"/>
      <c r="D1" s="34"/>
      <c r="E1" s="34"/>
      <c r="F1" s="34"/>
    </row>
    <row r="3" spans="1:6" ht="25.5" customHeight="1">
      <c r="A3" s="1" t="s">
        <v>1</v>
      </c>
    </row>
    <row r="4" spans="1:6" ht="25.5" customHeight="1">
      <c r="A4" s="1" t="s">
        <v>2</v>
      </c>
      <c r="B4" s="2" t="s">
        <v>3</v>
      </c>
    </row>
    <row r="5" spans="1:6" ht="25.5" customHeight="1">
      <c r="A5" s="1" t="s">
        <v>4</v>
      </c>
      <c r="B5" s="3" t="s">
        <v>5</v>
      </c>
    </row>
    <row r="6" spans="1:6" ht="17.25" customHeight="1">
      <c r="A6" s="1" t="s">
        <v>6</v>
      </c>
    </row>
    <row r="7" spans="1:6" ht="15" customHeight="1">
      <c r="A7" s="4" t="s">
        <v>7</v>
      </c>
      <c r="B7" s="4" t="s">
        <v>8</v>
      </c>
      <c r="C7" s="14" t="s">
        <v>68</v>
      </c>
      <c r="D7" s="14" t="s">
        <v>67</v>
      </c>
      <c r="E7" s="4" t="s">
        <v>11</v>
      </c>
      <c r="F7" s="35" t="s">
        <v>12</v>
      </c>
    </row>
    <row r="8" spans="1:6" ht="17.25" customHeight="1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35"/>
    </row>
    <row r="9" spans="1:6" ht="41.25" customHeight="1">
      <c r="A9" s="6">
        <v>1247440</v>
      </c>
      <c r="B9" s="6">
        <v>1150460</v>
      </c>
      <c r="C9" s="6">
        <f>A9-B9</f>
        <v>96980</v>
      </c>
      <c r="D9" s="6">
        <v>96980</v>
      </c>
      <c r="E9" s="6">
        <f>C9-D9</f>
        <v>0</v>
      </c>
      <c r="F9" s="15" t="s">
        <v>73</v>
      </c>
    </row>
    <row r="11" spans="1:6" ht="17.25" customHeight="1">
      <c r="A11" s="1" t="s">
        <v>18</v>
      </c>
    </row>
    <row r="12" spans="1:6" ht="34.5" customHeight="1">
      <c r="A12" s="36" t="s">
        <v>19</v>
      </c>
      <c r="B12" s="36"/>
      <c r="C12" s="36" t="s">
        <v>20</v>
      </c>
      <c r="D12" s="36"/>
      <c r="E12" s="8" t="s">
        <v>21</v>
      </c>
      <c r="F12" s="8" t="s">
        <v>12</v>
      </c>
    </row>
    <row r="13" spans="1:6" ht="66" customHeight="1">
      <c r="A13" s="32" t="s">
        <v>22</v>
      </c>
      <c r="B13" s="32"/>
      <c r="C13" s="37" t="s">
        <v>23</v>
      </c>
      <c r="D13" s="37"/>
      <c r="E13" s="10">
        <v>1247440</v>
      </c>
      <c r="F13" s="19" t="s">
        <v>77</v>
      </c>
    </row>
    <row r="14" spans="1:6" ht="34.5" customHeight="1">
      <c r="A14" s="31" t="s">
        <v>24</v>
      </c>
      <c r="B14" s="31"/>
      <c r="C14" s="32"/>
      <c r="D14" s="32"/>
      <c r="E14" s="9">
        <f>E13</f>
        <v>1247440</v>
      </c>
      <c r="F14" s="9"/>
    </row>
    <row r="16" spans="1:6" ht="17.25" customHeight="1">
      <c r="A16" s="1" t="s">
        <v>25</v>
      </c>
    </row>
    <row r="17" spans="1:5" ht="34.5" customHeight="1">
      <c r="A17" s="11" t="s">
        <v>19</v>
      </c>
      <c r="B17" s="33" t="s">
        <v>20</v>
      </c>
      <c r="C17" s="33"/>
      <c r="D17" s="11" t="s">
        <v>26</v>
      </c>
      <c r="E17" s="11" t="s">
        <v>27</v>
      </c>
    </row>
    <row r="18" spans="1:5" ht="34.5" customHeight="1">
      <c r="A18" s="12" t="s">
        <v>29</v>
      </c>
      <c r="B18" s="26" t="s">
        <v>75</v>
      </c>
      <c r="C18" s="26"/>
      <c r="D18" s="9">
        <v>500000</v>
      </c>
      <c r="E18" s="16" t="s">
        <v>69</v>
      </c>
    </row>
    <row r="19" spans="1:5" ht="70.8" customHeight="1">
      <c r="A19" s="12" t="s">
        <v>30</v>
      </c>
      <c r="B19" s="27" t="s">
        <v>88</v>
      </c>
      <c r="C19" s="28"/>
      <c r="D19" s="9">
        <v>468000</v>
      </c>
      <c r="E19" s="12" t="s">
        <v>70</v>
      </c>
    </row>
    <row r="20" spans="1:5" ht="34.5" customHeight="1">
      <c r="A20" s="12" t="s">
        <v>31</v>
      </c>
      <c r="B20" s="26" t="s">
        <v>74</v>
      </c>
      <c r="C20" s="26"/>
      <c r="D20" s="9">
        <v>74460</v>
      </c>
      <c r="E20" s="12"/>
    </row>
    <row r="21" spans="1:5" ht="76.2" customHeight="1">
      <c r="A21" s="12" t="s">
        <v>32</v>
      </c>
      <c r="B21" s="27" t="s">
        <v>76</v>
      </c>
      <c r="C21" s="28"/>
      <c r="D21" s="9">
        <v>108000</v>
      </c>
      <c r="E21" s="12" t="s">
        <v>71</v>
      </c>
    </row>
    <row r="22" spans="1:5" ht="37.799999999999997" customHeight="1">
      <c r="A22" s="18" t="s">
        <v>72</v>
      </c>
      <c r="B22" s="29" t="s">
        <v>87</v>
      </c>
      <c r="C22" s="29"/>
      <c r="D22" s="17">
        <v>96980</v>
      </c>
      <c r="E22" s="12"/>
    </row>
    <row r="23" spans="1:5" ht="34.5" customHeight="1">
      <c r="A23" s="30" t="s">
        <v>24</v>
      </c>
      <c r="B23" s="30"/>
      <c r="C23" s="30"/>
      <c r="D23" s="9">
        <f>SUM(D18:D22)</f>
        <v>1247440</v>
      </c>
      <c r="E23" s="12"/>
    </row>
  </sheetData>
  <mergeCells count="15">
    <mergeCell ref="A1:F1"/>
    <mergeCell ref="F7:F8"/>
    <mergeCell ref="A12:B12"/>
    <mergeCell ref="C12:D12"/>
    <mergeCell ref="A13:B13"/>
    <mergeCell ref="C13:D13"/>
    <mergeCell ref="B20:C20"/>
    <mergeCell ref="B21:C21"/>
    <mergeCell ref="B22:C22"/>
    <mergeCell ref="A23:C23"/>
    <mergeCell ref="A14:B14"/>
    <mergeCell ref="C14:D14"/>
    <mergeCell ref="B17:C17"/>
    <mergeCell ref="B18:C18"/>
    <mergeCell ref="B19:C19"/>
  </mergeCells>
  <phoneticPr fontId="13" type="noConversion"/>
  <pageMargins left="0.37986111111111098" right="0.359722222222222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topLeftCell="A22" zoomScaleNormal="100" workbookViewId="0">
      <selection activeCell="F28" sqref="F28"/>
    </sheetView>
  </sheetViews>
  <sheetFormatPr defaultColWidth="8.33203125" defaultRowHeight="14.4"/>
  <cols>
    <col min="1" max="1" width="15.21875" customWidth="1"/>
    <col min="2" max="2" width="16.21875" customWidth="1"/>
    <col min="3" max="3" width="10.77734375" customWidth="1"/>
    <col min="4" max="4" width="11.44140625" customWidth="1"/>
    <col min="5" max="5" width="11" customWidth="1"/>
    <col min="6" max="6" width="17.109375" customWidth="1"/>
  </cols>
  <sheetData>
    <row r="1" spans="1:6" ht="30" customHeight="1">
      <c r="A1" s="34" t="s">
        <v>33</v>
      </c>
      <c r="B1" s="34"/>
      <c r="C1" s="34"/>
      <c r="D1" s="34"/>
      <c r="E1" s="34"/>
      <c r="F1" s="34"/>
    </row>
    <row r="3" spans="1:6" ht="25.5" customHeight="1">
      <c r="A3" s="1" t="s">
        <v>34</v>
      </c>
    </row>
    <row r="4" spans="1:6" ht="25.5" customHeight="1">
      <c r="A4" s="1" t="s">
        <v>2</v>
      </c>
      <c r="B4" s="2" t="s">
        <v>78</v>
      </c>
    </row>
    <row r="5" spans="1:6" ht="25.5" customHeight="1">
      <c r="A5" s="1" t="s">
        <v>4</v>
      </c>
      <c r="B5" s="13" t="s">
        <v>35</v>
      </c>
    </row>
    <row r="6" spans="1:6" ht="17.25" customHeight="1">
      <c r="A6" s="1" t="s">
        <v>6</v>
      </c>
    </row>
    <row r="7" spans="1:6" ht="15" customHeight="1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35" t="s">
        <v>12</v>
      </c>
    </row>
    <row r="8" spans="1:6" ht="17.25" customHeight="1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35"/>
    </row>
    <row r="9" spans="1:6" ht="41.25" customHeight="1">
      <c r="A9" s="7">
        <v>5289900</v>
      </c>
      <c r="B9" s="7">
        <v>5288970</v>
      </c>
      <c r="C9" s="7">
        <f>A9-B9</f>
        <v>930</v>
      </c>
      <c r="D9" s="7"/>
      <c r="E9" s="7">
        <f>C9-D9</f>
        <v>930</v>
      </c>
      <c r="F9" s="6" t="s">
        <v>36</v>
      </c>
    </row>
    <row r="11" spans="1:6" ht="17.25" customHeight="1">
      <c r="A11" s="1" t="s">
        <v>18</v>
      </c>
    </row>
    <row r="12" spans="1:6" ht="34.5" customHeight="1">
      <c r="A12" s="36" t="s">
        <v>19</v>
      </c>
      <c r="B12" s="36"/>
      <c r="C12" s="36" t="s">
        <v>20</v>
      </c>
      <c r="D12" s="36"/>
      <c r="E12" s="8" t="s">
        <v>21</v>
      </c>
      <c r="F12" s="8" t="s">
        <v>12</v>
      </c>
    </row>
    <row r="13" spans="1:6" ht="43.5" customHeight="1">
      <c r="A13" s="37" t="s">
        <v>37</v>
      </c>
      <c r="B13" s="37"/>
      <c r="C13" s="37" t="s">
        <v>38</v>
      </c>
      <c r="D13" s="37"/>
      <c r="E13" s="9">
        <v>1303500</v>
      </c>
      <c r="F13" s="20"/>
    </row>
    <row r="14" spans="1:6" ht="54" customHeight="1">
      <c r="A14" s="37" t="s">
        <v>39</v>
      </c>
      <c r="B14" s="37"/>
      <c r="C14" s="37" t="s">
        <v>40</v>
      </c>
      <c r="D14" s="37"/>
      <c r="E14" s="9">
        <v>2961600</v>
      </c>
      <c r="F14" s="20"/>
    </row>
    <row r="15" spans="1:6" ht="43.5" customHeight="1">
      <c r="A15" s="37" t="s">
        <v>41</v>
      </c>
      <c r="B15" s="37"/>
      <c r="C15" s="37" t="s">
        <v>42</v>
      </c>
      <c r="D15" s="37"/>
      <c r="E15" s="9">
        <v>1024800</v>
      </c>
      <c r="F15" s="21"/>
    </row>
    <row r="16" spans="1:6" ht="34.5" customHeight="1">
      <c r="A16" s="31" t="s">
        <v>24</v>
      </c>
      <c r="B16" s="31"/>
      <c r="C16" s="32"/>
      <c r="D16" s="32"/>
      <c r="E16" s="9">
        <f>SUM(E13:E15)</f>
        <v>5289900</v>
      </c>
      <c r="F16" s="9"/>
    </row>
    <row r="18" spans="1:6" ht="17.25" customHeight="1">
      <c r="A18" s="1" t="s">
        <v>25</v>
      </c>
    </row>
    <row r="19" spans="1:6" ht="34.5" customHeight="1">
      <c r="A19" s="11" t="s">
        <v>19</v>
      </c>
      <c r="B19" s="33" t="s">
        <v>20</v>
      </c>
      <c r="C19" s="33"/>
      <c r="D19" s="11" t="s">
        <v>26</v>
      </c>
      <c r="E19" s="11" t="s">
        <v>27</v>
      </c>
      <c r="F19" s="11" t="s">
        <v>28</v>
      </c>
    </row>
    <row r="20" spans="1:6" ht="34.5" customHeight="1">
      <c r="A20" s="12" t="s">
        <v>43</v>
      </c>
      <c r="B20" s="39" t="s">
        <v>44</v>
      </c>
      <c r="C20" s="39"/>
      <c r="D20" s="9">
        <v>2131250</v>
      </c>
      <c r="E20" s="12" t="s">
        <v>45</v>
      </c>
      <c r="F20" s="12"/>
    </row>
    <row r="21" spans="1:6" ht="34.5" customHeight="1">
      <c r="A21" s="12" t="s">
        <v>46</v>
      </c>
      <c r="B21" s="39" t="s">
        <v>47</v>
      </c>
      <c r="C21" s="39"/>
      <c r="D21" s="9">
        <v>701800</v>
      </c>
      <c r="E21" s="12" t="s">
        <v>45</v>
      </c>
      <c r="F21" s="12"/>
    </row>
    <row r="22" spans="1:6" ht="34.5" customHeight="1">
      <c r="A22" s="12" t="s">
        <v>48</v>
      </c>
      <c r="B22" s="39" t="s">
        <v>49</v>
      </c>
      <c r="C22" s="39"/>
      <c r="D22" s="9">
        <v>700000</v>
      </c>
      <c r="E22" s="12" t="s">
        <v>79</v>
      </c>
      <c r="F22" s="12"/>
    </row>
    <row r="23" spans="1:6" ht="34.5" customHeight="1">
      <c r="A23" s="12" t="s">
        <v>50</v>
      </c>
      <c r="B23" s="39" t="s">
        <v>51</v>
      </c>
      <c r="C23" s="39"/>
      <c r="D23" s="9">
        <v>550000</v>
      </c>
      <c r="E23" s="12" t="s">
        <v>80</v>
      </c>
      <c r="F23" s="12"/>
    </row>
    <row r="24" spans="1:6" ht="34.5" customHeight="1">
      <c r="A24" s="12" t="s">
        <v>52</v>
      </c>
      <c r="B24" s="38" t="s">
        <v>53</v>
      </c>
      <c r="C24" s="38"/>
      <c r="D24" s="9">
        <v>231000</v>
      </c>
      <c r="E24" s="12" t="s">
        <v>81</v>
      </c>
      <c r="F24" s="12"/>
    </row>
    <row r="25" spans="1:6" ht="34.5" customHeight="1">
      <c r="A25" s="12" t="s">
        <v>54</v>
      </c>
      <c r="B25" s="38" t="s">
        <v>55</v>
      </c>
      <c r="C25" s="38"/>
      <c r="D25" s="9">
        <v>595000</v>
      </c>
      <c r="E25" s="12" t="s">
        <v>81</v>
      </c>
      <c r="F25" s="12"/>
    </row>
    <row r="26" spans="1:6" ht="34.5" customHeight="1">
      <c r="A26" s="12" t="s">
        <v>56</v>
      </c>
      <c r="B26" s="38" t="s">
        <v>57</v>
      </c>
      <c r="C26" s="38"/>
      <c r="D26" s="9">
        <v>280000</v>
      </c>
      <c r="E26" s="12" t="s">
        <v>81</v>
      </c>
      <c r="F26" s="12"/>
    </row>
    <row r="27" spans="1:6" ht="34.5" customHeight="1">
      <c r="A27" s="12" t="s">
        <v>58</v>
      </c>
      <c r="B27" s="39" t="s">
        <v>59</v>
      </c>
      <c r="C27" s="39"/>
      <c r="D27" s="9">
        <v>19920</v>
      </c>
      <c r="E27" s="12"/>
      <c r="F27" s="12"/>
    </row>
    <row r="28" spans="1:6" ht="34.5" customHeight="1">
      <c r="A28" s="12" t="s">
        <v>60</v>
      </c>
      <c r="B28" s="39" t="s">
        <v>61</v>
      </c>
      <c r="C28" s="39"/>
      <c r="D28" s="9">
        <v>80000</v>
      </c>
      <c r="E28" s="12"/>
      <c r="F28" s="12"/>
    </row>
    <row r="29" spans="1:6" ht="34.5" customHeight="1">
      <c r="A29" s="30" t="s">
        <v>24</v>
      </c>
      <c r="B29" s="30"/>
      <c r="C29" s="30"/>
      <c r="D29" s="9">
        <f>SUM(D20:D28)</f>
        <v>5288970</v>
      </c>
      <c r="E29" s="12"/>
      <c r="F29" s="12"/>
    </row>
  </sheetData>
  <mergeCells count="23">
    <mergeCell ref="A1:F1"/>
    <mergeCell ref="F7:F8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B19:C19"/>
    <mergeCell ref="B20:C20"/>
    <mergeCell ref="B21:C21"/>
    <mergeCell ref="B22:C22"/>
    <mergeCell ref="B23:C23"/>
    <mergeCell ref="A29:C29"/>
    <mergeCell ref="B24:C24"/>
    <mergeCell ref="B25:C25"/>
    <mergeCell ref="B26:C26"/>
    <mergeCell ref="B27:C27"/>
    <mergeCell ref="B28:C28"/>
  </mergeCells>
  <phoneticPr fontId="13" type="noConversion"/>
  <pageMargins left="0.37986111111111098" right="0.359722222222222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topLeftCell="A7" zoomScaleNormal="100" workbookViewId="0">
      <selection activeCell="B16" sqref="B16"/>
    </sheetView>
  </sheetViews>
  <sheetFormatPr defaultColWidth="8.33203125" defaultRowHeight="14.4"/>
  <cols>
    <col min="1" max="1" width="15.21875" customWidth="1"/>
    <col min="2" max="2" width="16.21875" customWidth="1"/>
    <col min="3" max="3" width="11" customWidth="1"/>
    <col min="4" max="4" width="11.44140625" customWidth="1"/>
    <col min="5" max="5" width="14.5546875" customWidth="1"/>
    <col min="6" max="6" width="17.109375" customWidth="1"/>
  </cols>
  <sheetData>
    <row r="1" spans="1:6" ht="30" customHeight="1">
      <c r="A1" s="34" t="s">
        <v>62</v>
      </c>
      <c r="B1" s="34"/>
      <c r="C1" s="34"/>
      <c r="D1" s="34"/>
      <c r="E1" s="34"/>
      <c r="F1" s="34"/>
    </row>
    <row r="3" spans="1:6" ht="25.5" customHeight="1">
      <c r="A3" s="1" t="s">
        <v>63</v>
      </c>
    </row>
    <row r="4" spans="1:6" ht="25.5" customHeight="1">
      <c r="A4" s="1" t="s">
        <v>2</v>
      </c>
      <c r="B4" s="2" t="s">
        <v>86</v>
      </c>
    </row>
    <row r="5" spans="1:6" ht="25.5" customHeight="1">
      <c r="A5" s="1" t="s">
        <v>4</v>
      </c>
      <c r="B5" s="13" t="s">
        <v>64</v>
      </c>
    </row>
    <row r="6" spans="1:6" ht="17.25" customHeight="1">
      <c r="A6" s="1" t="s">
        <v>6</v>
      </c>
    </row>
    <row r="7" spans="1:6" ht="15" customHeight="1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35" t="s">
        <v>12</v>
      </c>
    </row>
    <row r="8" spans="1:6" ht="17.25" customHeight="1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35"/>
    </row>
    <row r="9" spans="1:6" ht="41.25" customHeight="1">
      <c r="A9" s="7">
        <v>3238000</v>
      </c>
      <c r="B9" s="7">
        <v>3238000</v>
      </c>
      <c r="C9" s="7">
        <f>A9-B9</f>
        <v>0</v>
      </c>
      <c r="D9" s="7"/>
      <c r="E9" s="7">
        <f>C9-D9</f>
        <v>0</v>
      </c>
      <c r="F9" s="7"/>
    </row>
    <row r="11" spans="1:6" ht="17.25" customHeight="1">
      <c r="A11" s="1" t="s">
        <v>18</v>
      </c>
    </row>
    <row r="12" spans="1:6" ht="34.5" customHeight="1">
      <c r="A12" s="36" t="s">
        <v>19</v>
      </c>
      <c r="B12" s="36"/>
      <c r="C12" s="36" t="s">
        <v>20</v>
      </c>
      <c r="D12" s="36"/>
      <c r="E12" s="8" t="s">
        <v>21</v>
      </c>
      <c r="F12" s="8" t="s">
        <v>12</v>
      </c>
    </row>
    <row r="13" spans="1:6" ht="54" customHeight="1">
      <c r="A13" s="41" t="s">
        <v>83</v>
      </c>
      <c r="B13" s="32"/>
      <c r="C13" s="42" t="s">
        <v>82</v>
      </c>
      <c r="D13" s="37"/>
      <c r="E13" s="9">
        <v>3238000</v>
      </c>
      <c r="F13" s="9" t="s">
        <v>65</v>
      </c>
    </row>
    <row r="14" spans="1:6" ht="34.5" customHeight="1">
      <c r="A14" s="31" t="s">
        <v>24</v>
      </c>
      <c r="B14" s="31"/>
      <c r="C14" s="32"/>
      <c r="D14" s="32"/>
      <c r="E14" s="9">
        <f>E13</f>
        <v>3238000</v>
      </c>
      <c r="F14" s="9"/>
    </row>
    <row r="16" spans="1:6" ht="17.25" customHeight="1">
      <c r="A16" s="1" t="s">
        <v>25</v>
      </c>
    </row>
    <row r="17" spans="1:6" ht="34.5" customHeight="1">
      <c r="A17" s="11" t="s">
        <v>19</v>
      </c>
      <c r="B17" s="33" t="s">
        <v>20</v>
      </c>
      <c r="C17" s="33"/>
      <c r="D17" s="11" t="s">
        <v>26</v>
      </c>
      <c r="E17" s="22" t="s">
        <v>85</v>
      </c>
      <c r="F17" s="11" t="s">
        <v>28</v>
      </c>
    </row>
    <row r="18" spans="1:6" ht="78.599999999999994" customHeight="1">
      <c r="A18" s="12" t="s">
        <v>66</v>
      </c>
      <c r="B18" s="40" t="s">
        <v>84</v>
      </c>
      <c r="C18" s="39"/>
      <c r="D18" s="9">
        <v>3238000</v>
      </c>
      <c r="E18" s="12" t="s">
        <v>81</v>
      </c>
      <c r="F18" s="12"/>
    </row>
    <row r="19" spans="1:6" ht="34.5" customHeight="1">
      <c r="A19" s="30" t="s">
        <v>24</v>
      </c>
      <c r="B19" s="30"/>
      <c r="C19" s="30"/>
      <c r="D19" s="9">
        <f>SUM(D18:D18)</f>
        <v>3238000</v>
      </c>
      <c r="E19" s="12"/>
      <c r="F19" s="12"/>
    </row>
  </sheetData>
  <mergeCells count="11">
    <mergeCell ref="A1:F1"/>
    <mergeCell ref="F7:F8"/>
    <mergeCell ref="A12:B12"/>
    <mergeCell ref="C12:D12"/>
    <mergeCell ref="A13:B13"/>
    <mergeCell ref="C13:D13"/>
    <mergeCell ref="A14:B14"/>
    <mergeCell ref="C14:D14"/>
    <mergeCell ref="B17:C17"/>
    <mergeCell ref="B18:C18"/>
    <mergeCell ref="A19:C19"/>
  </mergeCells>
  <phoneticPr fontId="13" type="noConversion"/>
  <pageMargins left="0.37986111111111098" right="0.359722222222222" top="0.75" bottom="0.7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06FD-1545-4539-8292-7929C522B977}">
  <sheetPr>
    <pageSetUpPr fitToPage="1"/>
  </sheetPr>
  <dimension ref="A1:F19"/>
  <sheetViews>
    <sheetView topLeftCell="A10" zoomScaleNormal="100" workbookViewId="0">
      <selection activeCell="B18" sqref="B18:C18"/>
    </sheetView>
  </sheetViews>
  <sheetFormatPr defaultColWidth="8.33203125" defaultRowHeight="14.4"/>
  <cols>
    <col min="1" max="1" width="15.21875" customWidth="1"/>
    <col min="2" max="2" width="16.21875" customWidth="1"/>
    <col min="3" max="3" width="11" customWidth="1"/>
    <col min="4" max="4" width="11.44140625" customWidth="1"/>
    <col min="5" max="5" width="14.5546875" customWidth="1"/>
    <col min="6" max="6" width="17.109375" customWidth="1"/>
  </cols>
  <sheetData>
    <row r="1" spans="1:6" ht="30" customHeight="1">
      <c r="A1" s="34" t="s">
        <v>62</v>
      </c>
      <c r="B1" s="34"/>
      <c r="C1" s="34"/>
      <c r="D1" s="34"/>
      <c r="E1" s="34"/>
      <c r="F1" s="34"/>
    </row>
    <row r="3" spans="1:6" ht="25.5" customHeight="1">
      <c r="A3" s="1" t="s">
        <v>89</v>
      </c>
    </row>
    <row r="4" spans="1:6" ht="25.5" customHeight="1">
      <c r="A4" s="1" t="s">
        <v>2</v>
      </c>
      <c r="B4" s="2" t="s">
        <v>91</v>
      </c>
    </row>
    <row r="5" spans="1:6" ht="25.5" customHeight="1">
      <c r="A5" s="1" t="s">
        <v>4</v>
      </c>
      <c r="B5" s="3" t="s">
        <v>90</v>
      </c>
    </row>
    <row r="6" spans="1:6" ht="17.25" customHeight="1">
      <c r="A6" s="1" t="s">
        <v>6</v>
      </c>
    </row>
    <row r="7" spans="1:6" ht="15" customHeight="1" thickBot="1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35" t="s">
        <v>12</v>
      </c>
    </row>
    <row r="8" spans="1:6" ht="17.25" customHeight="1" thickTop="1" thickBot="1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35"/>
    </row>
    <row r="9" spans="1:6" ht="41.25" customHeight="1" thickTop="1">
      <c r="A9" s="7">
        <v>1872000</v>
      </c>
      <c r="B9" s="7">
        <v>1872000</v>
      </c>
      <c r="C9" s="7">
        <f>A9-B9</f>
        <v>0</v>
      </c>
      <c r="D9" s="7"/>
      <c r="E9" s="7">
        <f>C9-D9</f>
        <v>0</v>
      </c>
      <c r="F9" s="7"/>
    </row>
    <row r="11" spans="1:6" ht="17.25" customHeight="1">
      <c r="A11" s="1" t="s">
        <v>18</v>
      </c>
    </row>
    <row r="12" spans="1:6" ht="34.5" customHeight="1">
      <c r="A12" s="36" t="s">
        <v>19</v>
      </c>
      <c r="B12" s="36"/>
      <c r="C12" s="36" t="s">
        <v>20</v>
      </c>
      <c r="D12" s="36"/>
      <c r="E12" s="25" t="s">
        <v>21</v>
      </c>
      <c r="F12" s="25" t="s">
        <v>12</v>
      </c>
    </row>
    <row r="13" spans="1:6" ht="54" customHeight="1">
      <c r="A13" s="41" t="s">
        <v>93</v>
      </c>
      <c r="B13" s="32"/>
      <c r="C13" s="42" t="s">
        <v>94</v>
      </c>
      <c r="D13" s="37"/>
      <c r="E13" s="23">
        <v>1872000</v>
      </c>
      <c r="F13" s="23"/>
    </row>
    <row r="14" spans="1:6" ht="34.5" customHeight="1">
      <c r="A14" s="31" t="s">
        <v>24</v>
      </c>
      <c r="B14" s="31"/>
      <c r="C14" s="32"/>
      <c r="D14" s="32"/>
      <c r="E14" s="23">
        <f>E13</f>
        <v>1872000</v>
      </c>
      <c r="F14" s="23"/>
    </row>
    <row r="16" spans="1:6" ht="17.25" customHeight="1">
      <c r="A16" s="1" t="s">
        <v>25</v>
      </c>
    </row>
    <row r="17" spans="1:6" ht="34.5" customHeight="1">
      <c r="A17" s="24" t="s">
        <v>19</v>
      </c>
      <c r="B17" s="33" t="s">
        <v>20</v>
      </c>
      <c r="C17" s="33"/>
      <c r="D17" s="24" t="s">
        <v>26</v>
      </c>
      <c r="E17" s="22" t="s">
        <v>85</v>
      </c>
      <c r="F17" s="24" t="s">
        <v>28</v>
      </c>
    </row>
    <row r="18" spans="1:6" ht="78.599999999999994" customHeight="1">
      <c r="A18" s="18" t="s">
        <v>92</v>
      </c>
      <c r="B18" s="43" t="s">
        <v>96</v>
      </c>
      <c r="C18" s="44"/>
      <c r="D18" s="23">
        <v>1872000</v>
      </c>
      <c r="E18" s="16" t="s">
        <v>95</v>
      </c>
      <c r="F18" s="12"/>
    </row>
    <row r="19" spans="1:6" ht="34.5" customHeight="1">
      <c r="A19" s="30" t="s">
        <v>24</v>
      </c>
      <c r="B19" s="30"/>
      <c r="C19" s="30"/>
      <c r="D19" s="23">
        <f>SUM(D18:D18)</f>
        <v>1872000</v>
      </c>
      <c r="E19" s="12"/>
      <c r="F19" s="12"/>
    </row>
  </sheetData>
  <mergeCells count="11">
    <mergeCell ref="A1:F1"/>
    <mergeCell ref="F7:F8"/>
    <mergeCell ref="A12:B12"/>
    <mergeCell ref="C12:D12"/>
    <mergeCell ref="A13:B13"/>
    <mergeCell ref="C13:D13"/>
    <mergeCell ref="A14:B14"/>
    <mergeCell ref="C14:D14"/>
    <mergeCell ref="B17:C17"/>
    <mergeCell ref="B18:C18"/>
    <mergeCell ref="A19:C19"/>
  </mergeCells>
  <phoneticPr fontId="13" type="noConversion"/>
  <pageMargins left="0.37986111111111098" right="0.359722222222222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1.시범단 동계합숙</vt:lpstr>
      <vt:lpstr>2.승단심사</vt:lpstr>
      <vt:lpstr>3.겨루기 보호장비</vt:lpstr>
      <vt:lpstr>4.시범단 도복 구입비</vt:lpstr>
      <vt:lpstr>'1.시범단 동계합숙'!Print_Area</vt:lpstr>
      <vt:lpstr>'2.승단심사'!Print_Area</vt:lpstr>
      <vt:lpstr>'3.겨루기 보호장비'!Print_Area</vt:lpstr>
      <vt:lpstr>'4.시범단 도복 구입비'!Print_Area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 t</cp:lastModifiedBy>
  <cp:revision>0</cp:revision>
  <dcterms:created xsi:type="dcterms:W3CDTF">2026-07-16T05:51:22Z</dcterms:created>
  <dcterms:modified xsi:type="dcterms:W3CDTF">2026-07-24T05:38:52Z</dcterms:modified>
  <dc:language>en-US</dc:language>
</cp:coreProperties>
</file>